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 PATRIZIA\2023\tempestività pagamenti e pagamenti dell'amministrazione\totale anno\"/>
    </mc:Choice>
  </mc:AlternateContent>
  <xr:revisionPtr revIDLastSave="0" documentId="13_ncr:1_{7724B6EF-28A3-4677-BE57-C6AF30E6BE30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documenti'!$A$7:$T$29</definedName>
    <definedName name="_xlnm.Print_Area" localSheetId="0">'Transazione documenti'!$K$5:$P$7</definedName>
  </definedNames>
  <calcPr calcId="181029"/>
</workbook>
</file>

<file path=xl/calcChain.xml><?xml version="1.0" encoding="utf-8"?>
<calcChain xmlns="http://schemas.openxmlformats.org/spreadsheetml/2006/main">
  <c r="P29" i="19" l="1"/>
  <c r="P31" i="19" s="1"/>
  <c r="C1" i="19"/>
  <c r="B1" i="19"/>
  <c r="A1" i="19"/>
</calcChain>
</file>

<file path=xl/sharedStrings.xml><?xml version="1.0" encoding="utf-8"?>
<sst xmlns="http://schemas.openxmlformats.org/spreadsheetml/2006/main" count="360" uniqueCount="158">
  <si>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</si>
  <si>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</si>
  <si>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</si>
  <si>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</si>
  <si>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</si>
  <si>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</si>
  <si>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</si>
  <si>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</si>
  <si>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</si>
  <si>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</si>
  <si>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</si>
  <si>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</si>
  <si>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</si>
  <si>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</si>
  <si>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</si>
  <si>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</si>
  <si>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</si>
  <si>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</si>
  <si>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</si>
  <si>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</si>
  <si>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</si>
  <si>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</si>
  <si>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</si>
  <si>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</si>
  <si>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</si>
  <si>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</si>
  <si>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</si>
  <si>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</si>
  <si>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</si>
  <si>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</si>
  <si>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</si>
  <si>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</si>
  <si>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</si>
  <si>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</si>
  <si>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</si>
  <si>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</si>
  <si>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</si>
  <si>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</si>
  <si>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</si>
  <si>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</si>
  <si>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</si>
  <si>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</si>
  <si>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</si>
  <si>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</si>
  <si>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</si>
  <si>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</si>
  <si>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</si>
  <si>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</si>
  <si>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</si>
  <si>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</si>
  <si>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</si>
  <si>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</si>
  <si>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Villanova D'Asti</t>
  </si>
  <si>
    <t/>
  </si>
  <si>
    <t>2023</t>
  </si>
  <si>
    <t>80004090058</t>
  </si>
  <si>
    <t>HXY9H8</t>
  </si>
  <si>
    <t>FSNLSN75H05F902O</t>
  </si>
  <si>
    <t>IT01707350052</t>
  </si>
  <si>
    <t>F530946000001016</t>
  </si>
  <si>
    <t>9306285884</t>
  </si>
  <si>
    <t>21/01</t>
  </si>
  <si>
    <t>FATTURE E ALTRI DOCUMENTI</t>
  </si>
  <si>
    <t>NO</t>
  </si>
  <si>
    <t>Comune di Villanova D'Asti - TECNICO LAVORI PUBBLICI</t>
  </si>
  <si>
    <t>12GYRX</t>
  </si>
  <si>
    <t>02968430237</t>
  </si>
  <si>
    <t>IT02968430237</t>
  </si>
  <si>
    <t>F530945000001888</t>
  </si>
  <si>
    <t>10123020743</t>
  </si>
  <si>
    <t>FE000120230002198116</t>
  </si>
  <si>
    <t>NOTA DI CREDITO</t>
  </si>
  <si>
    <t>Comune di Villanova D'Asti - AMMINISTRATIVO</t>
  </si>
  <si>
    <t>F530945000001871</t>
  </si>
  <si>
    <t>9926195990</t>
  </si>
  <si>
    <t>FE000120230001913272</t>
  </si>
  <si>
    <t>F530945000002005</t>
  </si>
  <si>
    <t>10942844351</t>
  </si>
  <si>
    <t>FE000120230003235470</t>
  </si>
  <si>
    <t>06395270017</t>
  </si>
  <si>
    <t>IT06395270017</t>
  </si>
  <si>
    <t>F530945000001836</t>
  </si>
  <si>
    <t>9511637971</t>
  </si>
  <si>
    <t>431</t>
  </si>
  <si>
    <t>F530945000001914</t>
  </si>
  <si>
    <t>10312206081</t>
  </si>
  <si>
    <t>FE000120230002380012</t>
  </si>
  <si>
    <t>TUBXDB</t>
  </si>
  <si>
    <t>TSOFNC63R11A479E</t>
  </si>
  <si>
    <t>IT01049770058</t>
  </si>
  <si>
    <t>F530951000000604</t>
  </si>
  <si>
    <t>9970053914</t>
  </si>
  <si>
    <t>1/10</t>
  </si>
  <si>
    <t>Comune di Villanova D'Asti - TECNICO EDILIZIA PRIVATA</t>
  </si>
  <si>
    <t>UF17JU</t>
  </si>
  <si>
    <t>05338190019</t>
  </si>
  <si>
    <t>IT05338190019</t>
  </si>
  <si>
    <t>F513420000002347</t>
  </si>
  <si>
    <t>10636911246</t>
  </si>
  <si>
    <t>496 E1</t>
  </si>
  <si>
    <t>Comune di Villanova D'Asti - Uff_eFatturaPA</t>
  </si>
  <si>
    <t>MGLMSM72A27C627J</t>
  </si>
  <si>
    <t>IT07024580016</t>
  </si>
  <si>
    <t>F513420000002112</t>
  </si>
  <si>
    <t>9374814531</t>
  </si>
  <si>
    <t>FPA 1/23</t>
  </si>
  <si>
    <t>01336610587</t>
  </si>
  <si>
    <t>IT00987061009</t>
  </si>
  <si>
    <t>F513420000002095</t>
  </si>
  <si>
    <t>9206691396</t>
  </si>
  <si>
    <t>1623007196</t>
  </si>
  <si>
    <t>F513420000002443</t>
  </si>
  <si>
    <t>10988792236</t>
  </si>
  <si>
    <t>FPA 10/23</t>
  </si>
  <si>
    <t>03818500401</t>
  </si>
  <si>
    <t>IT03818500401</t>
  </si>
  <si>
    <t>F513420000002426</t>
  </si>
  <si>
    <t>10958115572</t>
  </si>
  <si>
    <t>A2115</t>
  </si>
  <si>
    <t>F530945000001926</t>
  </si>
  <si>
    <t>10512844903</t>
  </si>
  <si>
    <t>FE000120230002723436</t>
  </si>
  <si>
    <t>F530945000001964</t>
  </si>
  <si>
    <t>10719995613</t>
  </si>
  <si>
    <t>FE000120230002966378</t>
  </si>
  <si>
    <t>5GSPDW</t>
  </si>
  <si>
    <t>93026890017</t>
  </si>
  <si>
    <t>IT08539010010</t>
  </si>
  <si>
    <t>F530963000000379</t>
  </si>
  <si>
    <t>10160323822</t>
  </si>
  <si>
    <t>AP12742104</t>
  </si>
  <si>
    <t>Comune di Villanova D'Asti - FINANZIARIO</t>
  </si>
  <si>
    <t>02971560046</t>
  </si>
  <si>
    <t>IT04023060041</t>
  </si>
  <si>
    <t>F530963000000390</t>
  </si>
  <si>
    <t>10612493033</t>
  </si>
  <si>
    <t>7431/E</t>
  </si>
  <si>
    <t>F513420000002264</t>
  </si>
  <si>
    <t>10172263603</t>
  </si>
  <si>
    <t>FPA 5/23</t>
  </si>
  <si>
    <t>F513420000002341</t>
  </si>
  <si>
    <t>10619980666</t>
  </si>
  <si>
    <t>FPA 8/23</t>
  </si>
  <si>
    <t>F513420000002340</t>
  </si>
  <si>
    <t>10620046386</t>
  </si>
  <si>
    <t>FPA 9/23</t>
  </si>
  <si>
    <t>F513420000002293</t>
  </si>
  <si>
    <t>10337699027</t>
  </si>
  <si>
    <t>FPA 6/23</t>
  </si>
  <si>
    <t>F513420000002296</t>
  </si>
  <si>
    <t>10369631065</t>
  </si>
  <si>
    <t>FPA 7/23</t>
  </si>
  <si>
    <t>totale</t>
  </si>
  <si>
    <t>ammontare complessivo del debito</t>
  </si>
  <si>
    <t>numero imprese creditrici (P.IVA)</t>
  </si>
  <si>
    <t>Comune di Villanova D'Asti - SPUN</t>
  </si>
  <si>
    <t>Comune di Villanova D'Asti - Ufficio Tecnico</t>
  </si>
  <si>
    <t>Data elaborazione 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</si>
</sst>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2" fontId="14" fillId="0" borderId="0" xfId="0" applyNumberFormat="1" applyFont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right"/>
    </xf>
    <xf numFmtId="49" fontId="15" fillId="0" borderId="9" xfId="0" applyNumberFormat="1" applyFont="1" applyBorder="1" applyAlignment="1">
      <alignment horizontal="right" vertical="center"/>
    </xf>
    <xf numFmtId="49" fontId="14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right"/>
    </xf>
    <xf numFmtId="49" fontId="16" fillId="0" borderId="12" xfId="0" applyNumberFormat="1" applyFont="1" applyBorder="1" applyAlignment="1">
      <alignment horizontal="right"/>
    </xf>
    <xf numFmtId="49" fontId="15" fillId="0" borderId="12" xfId="0" applyNumberFormat="1" applyFont="1" applyBorder="1" applyAlignment="1">
      <alignment horizontal="right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14" fillId="0" borderId="13" xfId="0" applyFont="1" applyBorder="1" applyAlignment="1">
      <alignment horizontal="center"/>
    </xf>
    <xf numFmtId="22" fontId="0" fillId="0" borderId="0" xfId="0" applyNumberFormat="1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32"/>
  <sheetViews>
    <sheetView tabSelected="1" topLeftCell="C2" zoomScale="80" zoomScaleNormal="80" workbookViewId="0">
      <selection activeCell="E40" sqref="E40"/>
    </sheetView>
  </sheetViews>
  <sheetFormatPr defaultColWidth="0" defaultRowHeight="15" x14ac:dyDescent="0.25"/>
  <cols>
    <col min="1" max="1" width="32.7109375" style="6" hidden="1" customWidth="1"/>
    <col min="2" max="2" width="39" style="6" hidden="1" customWidth="1"/>
    <col min="3" max="3" width="23.140625" style="6" customWidth="1"/>
    <col min="4" max="4" width="16.85546875" style="6" customWidth="1"/>
    <col min="5" max="5" width="20.28515625" style="3" customWidth="1"/>
    <col min="6" max="6" width="13.28515625" style="3" customWidth="1"/>
    <col min="7" max="7" width="24.140625" style="3" customWidth="1"/>
    <col min="8" max="8" width="12.42578125" style="4" customWidth="1"/>
    <col min="9" max="9" width="14.42578125" style="3" customWidth="1"/>
    <col min="10" max="10" width="28.85546875" style="3" customWidth="1"/>
    <col min="11" max="11" width="26.85546875" style="3" hidden="1" customWidth="1"/>
    <col min="12" max="12" width="24.85546875" style="19" hidden="1" customWidth="1"/>
    <col min="13" max="13" width="25.42578125" style="21" hidden="1" customWidth="1"/>
    <col min="14" max="14" width="31" style="21" hidden="1" customWidth="1"/>
    <col min="15" max="15" width="27.5703125" style="19" hidden="1" customWidth="1"/>
    <col min="16" max="16" width="17.85546875" style="11" customWidth="1"/>
    <col min="17" max="17" width="31.7109375" style="6" hidden="1" customWidth="1"/>
    <col min="18" max="18" width="15" style="6" customWidth="1"/>
    <col min="19" max="19" width="46.85546875" style="4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C2" t="s">
        <v>23</v>
      </c>
      <c r="D2" s="69" t="s">
        <v>52</v>
      </c>
      <c r="E2" s="69"/>
      <c r="F2" t="s">
        <v>53</v>
      </c>
      <c r="G2" t="s">
        <v>53</v>
      </c>
      <c r="H2" t="s">
        <v>53</v>
      </c>
      <c r="I2" t="s">
        <v>53</v>
      </c>
      <c r="J2" t="s">
        <v>53</v>
      </c>
      <c r="K2" t="s">
        <v>53</v>
      </c>
      <c r="L2" t="s">
        <v>53</v>
      </c>
      <c r="M2" t="s">
        <v>53</v>
      </c>
      <c r="N2" t="s">
        <v>53</v>
      </c>
      <c r="O2" t="s">
        <v>53</v>
      </c>
      <c r="P2" t="s">
        <v>53</v>
      </c>
      <c r="Q2" t="s">
        <v>53</v>
      </c>
      <c r="R2" t="s">
        <v>53</v>
      </c>
      <c r="S2" t="s">
        <v>53</v>
      </c>
      <c r="T2" t="s">
        <v>53</v>
      </c>
    </row>
    <row r="3" spans="1:20" x14ac:dyDescent="0.25">
      <c r="C3" t="s">
        <v>22</v>
      </c>
      <c r="D3" t="s">
        <v>54</v>
      </c>
      <c r="E3" t="s">
        <v>53</v>
      </c>
      <c r="F3" t="s">
        <v>53</v>
      </c>
      <c r="G3" t="s">
        <v>53</v>
      </c>
      <c r="H3" t="s">
        <v>53</v>
      </c>
      <c r="I3" t="s">
        <v>53</v>
      </c>
      <c r="J3" t="s">
        <v>53</v>
      </c>
      <c r="K3" t="s">
        <v>53</v>
      </c>
      <c r="L3" t="s">
        <v>53</v>
      </c>
      <c r="M3" t="s">
        <v>53</v>
      </c>
      <c r="N3" t="s">
        <v>53</v>
      </c>
      <c r="O3" t="s">
        <v>53</v>
      </c>
      <c r="P3" t="s">
        <v>53</v>
      </c>
      <c r="Q3" t="s">
        <v>53</v>
      </c>
      <c r="R3" t="s">
        <v>53</v>
      </c>
      <c r="S3" t="s">
        <v>53</v>
      </c>
      <c r="T3" t="s">
        <v>53</v>
      </c>
    </row>
    <row r="4" spans="1:20" hidden="1" x14ac:dyDescent="0.25">
      <c r="C4" t="s">
        <v>157</v>
      </c>
      <c r="D4" s="68">
        <v>45295.55972222222</v>
      </c>
      <c r="E4" t="s">
        <v>53</v>
      </c>
      <c r="F4" t="s">
        <v>53</v>
      </c>
      <c r="G4" t="s">
        <v>53</v>
      </c>
      <c r="H4" t="s">
        <v>53</v>
      </c>
      <c r="I4" t="s">
        <v>53</v>
      </c>
      <c r="J4" t="s">
        <v>53</v>
      </c>
      <c r="K4" t="s">
        <v>53</v>
      </c>
      <c r="L4" t="s">
        <v>53</v>
      </c>
      <c r="M4" t="s">
        <v>53</v>
      </c>
      <c r="N4" t="s">
        <v>53</v>
      </c>
      <c r="O4" t="s">
        <v>53</v>
      </c>
      <c r="P4" t="s">
        <v>53</v>
      </c>
      <c r="Q4" t="s">
        <v>53</v>
      </c>
      <c r="R4" t="s">
        <v>53</v>
      </c>
      <c r="S4" t="s">
        <v>53</v>
      </c>
      <c r="T4" t="s">
        <v>53</v>
      </c>
    </row>
    <row r="5" spans="1:20" ht="40.5" customHeight="1" x14ac:dyDescent="0.25">
      <c r="A5" s="40" t="s">
        <v>4</v>
      </c>
      <c r="B5" s="40"/>
      <c r="C5" s="41" t="s">
        <v>8</v>
      </c>
      <c r="D5" s="41"/>
      <c r="E5" s="42" t="s">
        <v>10</v>
      </c>
      <c r="F5" s="42"/>
      <c r="G5" s="42"/>
      <c r="H5" s="42"/>
      <c r="I5" s="42"/>
      <c r="J5" s="12"/>
      <c r="K5" s="52" t="s">
        <v>51</v>
      </c>
      <c r="L5" s="49" t="s">
        <v>19</v>
      </c>
      <c r="M5" s="50"/>
      <c r="N5" s="50"/>
      <c r="O5" s="51"/>
      <c r="P5" s="15" t="s">
        <v>34</v>
      </c>
      <c r="Q5" s="18" t="s">
        <v>29</v>
      </c>
      <c r="R5" s="47" t="s">
        <v>24</v>
      </c>
      <c r="S5" s="48"/>
      <c r="T5"/>
    </row>
    <row r="6" spans="1:20" ht="15" hidden="1" customHeight="1" x14ac:dyDescent="0.25">
      <c r="A6" s="40" t="s">
        <v>5</v>
      </c>
      <c r="B6" s="40" t="s">
        <v>6</v>
      </c>
      <c r="C6" s="41" t="s">
        <v>7</v>
      </c>
      <c r="D6" s="41" t="s">
        <v>21</v>
      </c>
      <c r="E6" s="12" t="s">
        <v>0</v>
      </c>
      <c r="F6" s="12" t="s">
        <v>2</v>
      </c>
      <c r="G6" s="42" t="s">
        <v>9</v>
      </c>
      <c r="H6" s="42"/>
      <c r="I6" s="42"/>
      <c r="J6" s="42"/>
      <c r="K6" s="53"/>
      <c r="L6" s="44" t="s">
        <v>35</v>
      </c>
      <c r="M6" s="44" t="s">
        <v>36</v>
      </c>
      <c r="N6" s="44" t="s">
        <v>37</v>
      </c>
      <c r="O6" s="44" t="s">
        <v>38</v>
      </c>
      <c r="P6" s="46" t="s">
        <v>18</v>
      </c>
      <c r="Q6" s="55" t="s">
        <v>30</v>
      </c>
      <c r="R6" s="17"/>
      <c r="S6" s="17"/>
      <c r="T6"/>
    </row>
    <row r="7" spans="1:20" ht="60" x14ac:dyDescent="0.25">
      <c r="A7" s="40"/>
      <c r="B7" s="40"/>
      <c r="C7" s="41"/>
      <c r="D7" s="4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54"/>
      <c r="L7" s="45"/>
      <c r="M7" s="45"/>
      <c r="N7" s="45"/>
      <c r="O7" s="45"/>
      <c r="P7" s="46"/>
      <c r="Q7" s="56"/>
      <c r="R7" s="16" t="s">
        <v>31</v>
      </c>
      <c r="S7" s="16" t="s">
        <v>27</v>
      </c>
      <c r="T7"/>
    </row>
    <row r="8" spans="1:20" hidden="1" x14ac:dyDescent="0.25">
      <c r="A8" t="s">
        <v>55</v>
      </c>
      <c r="B8" t="s">
        <v>56</v>
      </c>
      <c r="C8" t="s">
        <v>57</v>
      </c>
      <c r="D8" t="s">
        <v>58</v>
      </c>
      <c r="E8" t="s">
        <v>59</v>
      </c>
      <c r="F8" t="s">
        <v>60</v>
      </c>
      <c r="G8" t="s">
        <v>61</v>
      </c>
      <c r="H8" s="38">
        <v>45006</v>
      </c>
      <c r="I8" s="20">
        <v>5313</v>
      </c>
      <c r="J8" t="s">
        <v>62</v>
      </c>
      <c r="K8" s="20">
        <v>5313</v>
      </c>
      <c r="L8" s="20">
        <v>0</v>
      </c>
      <c r="M8" s="20">
        <v>483</v>
      </c>
      <c r="N8" s="20">
        <v>0</v>
      </c>
      <c r="O8" s="20">
        <v>4830</v>
      </c>
      <c r="P8" s="20">
        <v>0</v>
      </c>
      <c r="Q8" t="s">
        <v>63</v>
      </c>
      <c r="R8" t="s">
        <v>56</v>
      </c>
      <c r="S8" t="s">
        <v>64</v>
      </c>
      <c r="T8" t="s">
        <v>53</v>
      </c>
    </row>
    <row r="9" spans="1:20" x14ac:dyDescent="0.25">
      <c r="A9" t="s">
        <v>55</v>
      </c>
      <c r="B9" t="s">
        <v>65</v>
      </c>
      <c r="C9" t="s">
        <v>66</v>
      </c>
      <c r="D9" t="s">
        <v>67</v>
      </c>
      <c r="E9" t="s">
        <v>68</v>
      </c>
      <c r="F9" t="s">
        <v>69</v>
      </c>
      <c r="G9" t="s">
        <v>70</v>
      </c>
      <c r="H9" s="38">
        <v>45128</v>
      </c>
      <c r="I9" s="20">
        <v>533.15</v>
      </c>
      <c r="J9" t="s">
        <v>71</v>
      </c>
      <c r="K9" s="20">
        <v>507.76</v>
      </c>
      <c r="L9" s="20">
        <v>0</v>
      </c>
      <c r="M9" s="20">
        <v>0</v>
      </c>
      <c r="N9" s="20">
        <v>0</v>
      </c>
      <c r="O9" s="20">
        <v>0</v>
      </c>
      <c r="P9" s="20">
        <v>-507.76</v>
      </c>
      <c r="Q9" t="s">
        <v>63</v>
      </c>
      <c r="R9" t="s">
        <v>65</v>
      </c>
      <c r="S9" t="s">
        <v>72</v>
      </c>
      <c r="T9" t="s">
        <v>53</v>
      </c>
    </row>
    <row r="10" spans="1:20" x14ac:dyDescent="0.25">
      <c r="A10" t="s">
        <v>55</v>
      </c>
      <c r="B10" t="s">
        <v>65</v>
      </c>
      <c r="C10" t="s">
        <v>66</v>
      </c>
      <c r="D10" t="s">
        <v>67</v>
      </c>
      <c r="E10" t="s">
        <v>73</v>
      </c>
      <c r="F10" t="s">
        <v>74</v>
      </c>
      <c r="G10" t="s">
        <v>75</v>
      </c>
      <c r="H10" s="38">
        <v>45100</v>
      </c>
      <c r="I10" s="20">
        <v>29.09</v>
      </c>
      <c r="J10" t="s">
        <v>62</v>
      </c>
      <c r="K10" s="20">
        <v>27.7</v>
      </c>
      <c r="L10" s="20">
        <v>0</v>
      </c>
      <c r="M10" s="20">
        <v>0</v>
      </c>
      <c r="N10" s="20">
        <v>0</v>
      </c>
      <c r="O10" s="20">
        <v>0</v>
      </c>
      <c r="P10" s="20">
        <v>27.7</v>
      </c>
      <c r="Q10" t="s">
        <v>63</v>
      </c>
      <c r="R10" t="s">
        <v>65</v>
      </c>
      <c r="S10" t="s">
        <v>72</v>
      </c>
      <c r="T10" t="s">
        <v>53</v>
      </c>
    </row>
    <row r="11" spans="1:20" x14ac:dyDescent="0.25">
      <c r="A11" t="s">
        <v>55</v>
      </c>
      <c r="B11" t="s">
        <v>65</v>
      </c>
      <c r="C11" t="s">
        <v>66</v>
      </c>
      <c r="D11" t="s">
        <v>67</v>
      </c>
      <c r="E11" t="s">
        <v>76</v>
      </c>
      <c r="F11" t="s">
        <v>77</v>
      </c>
      <c r="G11" t="s">
        <v>78</v>
      </c>
      <c r="H11" s="38">
        <v>45254</v>
      </c>
      <c r="I11" s="20">
        <v>1.0900000000000001</v>
      </c>
      <c r="J11" t="s">
        <v>71</v>
      </c>
      <c r="K11" s="20">
        <v>1.04</v>
      </c>
      <c r="L11" s="20">
        <v>0</v>
      </c>
      <c r="M11" s="20">
        <v>0</v>
      </c>
      <c r="N11" s="20">
        <v>0</v>
      </c>
      <c r="O11" s="20">
        <v>0</v>
      </c>
      <c r="P11" s="20">
        <v>-1.04</v>
      </c>
      <c r="Q11" t="s">
        <v>63</v>
      </c>
      <c r="R11" t="s">
        <v>65</v>
      </c>
      <c r="S11" t="s">
        <v>72</v>
      </c>
      <c r="T11" t="s">
        <v>53</v>
      </c>
    </row>
    <row r="12" spans="1:20" hidden="1" x14ac:dyDescent="0.25">
      <c r="A12" t="s">
        <v>55</v>
      </c>
      <c r="B12" t="s">
        <v>65</v>
      </c>
      <c r="C12" t="s">
        <v>79</v>
      </c>
      <c r="D12" t="s">
        <v>80</v>
      </c>
      <c r="E12" t="s">
        <v>81</v>
      </c>
      <c r="F12" t="s">
        <v>82</v>
      </c>
      <c r="G12" t="s">
        <v>83</v>
      </c>
      <c r="H12" s="38">
        <v>45042</v>
      </c>
      <c r="I12" s="20">
        <v>82</v>
      </c>
      <c r="J12" t="s">
        <v>71</v>
      </c>
      <c r="K12" s="20">
        <v>82</v>
      </c>
      <c r="L12" s="20">
        <v>0</v>
      </c>
      <c r="M12" s="20">
        <v>14.79</v>
      </c>
      <c r="N12" s="20">
        <v>0</v>
      </c>
      <c r="O12" s="20">
        <v>67.209999999999994</v>
      </c>
      <c r="P12" s="20">
        <v>0</v>
      </c>
      <c r="Q12" t="s">
        <v>63</v>
      </c>
      <c r="R12" t="s">
        <v>65</v>
      </c>
      <c r="S12" t="s">
        <v>72</v>
      </c>
      <c r="T12" t="s">
        <v>53</v>
      </c>
    </row>
    <row r="13" spans="1:20" x14ac:dyDescent="0.25">
      <c r="A13" t="s">
        <v>55</v>
      </c>
      <c r="B13" t="s">
        <v>65</v>
      </c>
      <c r="C13" t="s">
        <v>66</v>
      </c>
      <c r="D13" t="s">
        <v>67</v>
      </c>
      <c r="E13" t="s">
        <v>84</v>
      </c>
      <c r="F13" t="s">
        <v>85</v>
      </c>
      <c r="G13" t="s">
        <v>86</v>
      </c>
      <c r="H13" s="38">
        <v>45159</v>
      </c>
      <c r="I13" s="20">
        <v>17.66</v>
      </c>
      <c r="J13" t="s">
        <v>62</v>
      </c>
      <c r="K13" s="20">
        <v>16.82</v>
      </c>
      <c r="L13" s="20">
        <v>0</v>
      </c>
      <c r="M13" s="20">
        <v>0</v>
      </c>
      <c r="N13" s="20">
        <v>0</v>
      </c>
      <c r="O13" s="20">
        <v>0</v>
      </c>
      <c r="P13" s="20">
        <v>16.82</v>
      </c>
      <c r="Q13" t="s">
        <v>63</v>
      </c>
      <c r="R13" t="s">
        <v>65</v>
      </c>
      <c r="S13" t="s">
        <v>72</v>
      </c>
      <c r="T13" t="s">
        <v>53</v>
      </c>
    </row>
    <row r="14" spans="1:20" hidden="1" x14ac:dyDescent="0.25">
      <c r="A14" t="s">
        <v>55</v>
      </c>
      <c r="B14" t="s">
        <v>87</v>
      </c>
      <c r="C14" t="s">
        <v>88</v>
      </c>
      <c r="D14" t="s">
        <v>89</v>
      </c>
      <c r="E14" t="s">
        <v>90</v>
      </c>
      <c r="F14" t="s">
        <v>91</v>
      </c>
      <c r="G14" t="s">
        <v>92</v>
      </c>
      <c r="H14" s="38">
        <v>45110</v>
      </c>
      <c r="I14" s="20">
        <v>1195.5999999999999</v>
      </c>
      <c r="J14" t="s">
        <v>62</v>
      </c>
      <c r="K14" s="20">
        <v>1195.5999999999999</v>
      </c>
      <c r="L14" s="20">
        <v>0</v>
      </c>
      <c r="M14" s="20">
        <v>215.6</v>
      </c>
      <c r="N14" s="20">
        <v>0</v>
      </c>
      <c r="O14" s="20">
        <v>980</v>
      </c>
      <c r="P14" s="20">
        <v>0</v>
      </c>
      <c r="Q14" t="s">
        <v>63</v>
      </c>
      <c r="R14" t="s">
        <v>87</v>
      </c>
      <c r="S14" t="s">
        <v>93</v>
      </c>
      <c r="T14" t="s">
        <v>53</v>
      </c>
    </row>
    <row r="15" spans="1:20" hidden="1" x14ac:dyDescent="0.25">
      <c r="A15" t="s">
        <v>55</v>
      </c>
      <c r="B15" t="s">
        <v>94</v>
      </c>
      <c r="C15" t="s">
        <v>95</v>
      </c>
      <c r="D15" t="s">
        <v>96</v>
      </c>
      <c r="E15" t="s">
        <v>97</v>
      </c>
      <c r="F15" t="s">
        <v>98</v>
      </c>
      <c r="G15" t="s">
        <v>99</v>
      </c>
      <c r="H15" s="38">
        <v>45202</v>
      </c>
      <c r="I15" s="20">
        <v>231.8</v>
      </c>
      <c r="J15" t="s">
        <v>62</v>
      </c>
      <c r="K15" s="20">
        <v>231.8</v>
      </c>
      <c r="L15" s="20">
        <v>0</v>
      </c>
      <c r="M15" s="20">
        <v>231.8</v>
      </c>
      <c r="N15" s="20">
        <v>0</v>
      </c>
      <c r="O15" s="20">
        <v>0</v>
      </c>
      <c r="P15" s="20">
        <v>0</v>
      </c>
      <c r="Q15" t="s">
        <v>63</v>
      </c>
      <c r="R15" t="s">
        <v>94</v>
      </c>
      <c r="S15" t="s">
        <v>100</v>
      </c>
      <c r="T15" t="s">
        <v>53</v>
      </c>
    </row>
    <row r="16" spans="1:20" hidden="1" x14ac:dyDescent="0.25">
      <c r="A16" t="s">
        <v>55</v>
      </c>
      <c r="B16" t="s">
        <v>94</v>
      </c>
      <c r="C16" t="s">
        <v>101</v>
      </c>
      <c r="D16" t="s">
        <v>102</v>
      </c>
      <c r="E16" t="s">
        <v>103</v>
      </c>
      <c r="F16" t="s">
        <v>104</v>
      </c>
      <c r="G16" t="s">
        <v>105</v>
      </c>
      <c r="H16" s="38">
        <v>45016</v>
      </c>
      <c r="I16" s="20">
        <v>185.75</v>
      </c>
      <c r="J16" t="s">
        <v>62</v>
      </c>
      <c r="K16" s="20">
        <v>185.75</v>
      </c>
      <c r="L16" s="20">
        <v>0</v>
      </c>
      <c r="M16" s="20">
        <v>33.5</v>
      </c>
      <c r="N16" s="20">
        <v>0</v>
      </c>
      <c r="O16" s="20">
        <v>152.25</v>
      </c>
      <c r="P16" s="20">
        <v>0</v>
      </c>
      <c r="Q16" t="s">
        <v>63</v>
      </c>
      <c r="R16" t="s">
        <v>94</v>
      </c>
      <c r="S16" t="s">
        <v>100</v>
      </c>
      <c r="T16" t="s">
        <v>53</v>
      </c>
    </row>
    <row r="17" spans="1:20" hidden="1" x14ac:dyDescent="0.25">
      <c r="A17" t="s">
        <v>55</v>
      </c>
      <c r="B17" t="s">
        <v>94</v>
      </c>
      <c r="C17" t="s">
        <v>106</v>
      </c>
      <c r="D17" t="s">
        <v>107</v>
      </c>
      <c r="E17" t="s">
        <v>108</v>
      </c>
      <c r="F17" t="s">
        <v>109</v>
      </c>
      <c r="G17" t="s">
        <v>110</v>
      </c>
      <c r="H17" s="38">
        <v>44995</v>
      </c>
      <c r="I17" s="20">
        <v>239.24</v>
      </c>
      <c r="J17" t="s">
        <v>71</v>
      </c>
      <c r="K17" s="20">
        <v>196.1</v>
      </c>
      <c r="L17" s="20">
        <v>0</v>
      </c>
      <c r="M17" s="20">
        <v>196.1</v>
      </c>
      <c r="N17" s="20">
        <v>0</v>
      </c>
      <c r="O17" s="20">
        <v>0</v>
      </c>
      <c r="P17" s="20">
        <v>0</v>
      </c>
      <c r="Q17" t="s">
        <v>63</v>
      </c>
      <c r="R17" t="s">
        <v>94</v>
      </c>
      <c r="S17" t="s">
        <v>100</v>
      </c>
      <c r="T17" t="s">
        <v>53</v>
      </c>
    </row>
    <row r="18" spans="1:20" hidden="1" x14ac:dyDescent="0.25">
      <c r="A18" t="s">
        <v>55</v>
      </c>
      <c r="B18" t="s">
        <v>94</v>
      </c>
      <c r="C18" t="s">
        <v>101</v>
      </c>
      <c r="D18" t="s">
        <v>102</v>
      </c>
      <c r="E18" t="s">
        <v>111</v>
      </c>
      <c r="F18" t="s">
        <v>112</v>
      </c>
      <c r="G18" t="s">
        <v>113</v>
      </c>
      <c r="H18" s="38">
        <v>45259</v>
      </c>
      <c r="I18" s="20">
        <v>222.04</v>
      </c>
      <c r="J18" t="s">
        <v>62</v>
      </c>
      <c r="K18" s="20">
        <v>222.04</v>
      </c>
      <c r="L18" s="20">
        <v>0</v>
      </c>
      <c r="M18" s="20">
        <v>40.04</v>
      </c>
      <c r="N18" s="20">
        <v>0</v>
      </c>
      <c r="O18" s="20">
        <v>182</v>
      </c>
      <c r="P18" s="20">
        <v>0</v>
      </c>
      <c r="Q18" t="s">
        <v>63</v>
      </c>
      <c r="R18" t="s">
        <v>94</v>
      </c>
      <c r="S18" t="s">
        <v>100</v>
      </c>
      <c r="T18" t="s">
        <v>53</v>
      </c>
    </row>
    <row r="19" spans="1:20" x14ac:dyDescent="0.25">
      <c r="A19" t="s">
        <v>55</v>
      </c>
      <c r="B19" t="s">
        <v>94</v>
      </c>
      <c r="C19" t="s">
        <v>114</v>
      </c>
      <c r="D19" t="s">
        <v>115</v>
      </c>
      <c r="E19" t="s">
        <v>116</v>
      </c>
      <c r="F19" t="s">
        <v>117</v>
      </c>
      <c r="G19" t="s">
        <v>118</v>
      </c>
      <c r="H19" s="38">
        <v>45257</v>
      </c>
      <c r="I19" s="20">
        <v>7377.1</v>
      </c>
      <c r="J19" t="s">
        <v>71</v>
      </c>
      <c r="K19" s="20">
        <v>6046.8</v>
      </c>
      <c r="L19" s="20">
        <v>0</v>
      </c>
      <c r="M19" s="20">
        <v>0</v>
      </c>
      <c r="N19" s="20">
        <v>0</v>
      </c>
      <c r="O19" s="20">
        <v>0</v>
      </c>
      <c r="P19" s="20">
        <v>-6046.8</v>
      </c>
      <c r="Q19" t="s">
        <v>63</v>
      </c>
      <c r="R19" t="s">
        <v>94</v>
      </c>
      <c r="S19" t="s">
        <v>156</v>
      </c>
      <c r="T19" t="s">
        <v>53</v>
      </c>
    </row>
    <row r="20" spans="1:20" x14ac:dyDescent="0.25">
      <c r="A20" t="s">
        <v>55</v>
      </c>
      <c r="B20" t="s">
        <v>65</v>
      </c>
      <c r="C20" t="s">
        <v>66</v>
      </c>
      <c r="D20" t="s">
        <v>67</v>
      </c>
      <c r="E20" t="s">
        <v>119</v>
      </c>
      <c r="F20" t="s">
        <v>120</v>
      </c>
      <c r="G20" t="s">
        <v>121</v>
      </c>
      <c r="H20" s="38">
        <v>45190</v>
      </c>
      <c r="I20" s="20">
        <v>18.11</v>
      </c>
      <c r="J20" t="s">
        <v>62</v>
      </c>
      <c r="K20" s="20">
        <v>17.25</v>
      </c>
      <c r="L20" s="20">
        <v>0</v>
      </c>
      <c r="M20" s="20">
        <v>0</v>
      </c>
      <c r="N20" s="20">
        <v>0</v>
      </c>
      <c r="O20" s="20">
        <v>0</v>
      </c>
      <c r="P20" s="20">
        <v>17.25</v>
      </c>
      <c r="Q20" t="s">
        <v>63</v>
      </c>
      <c r="R20" t="s">
        <v>65</v>
      </c>
      <c r="S20" t="s">
        <v>72</v>
      </c>
      <c r="T20" t="s">
        <v>53</v>
      </c>
    </row>
    <row r="21" spans="1:20" x14ac:dyDescent="0.25">
      <c r="A21" t="s">
        <v>55</v>
      </c>
      <c r="B21" t="s">
        <v>65</v>
      </c>
      <c r="C21" t="s">
        <v>66</v>
      </c>
      <c r="D21" t="s">
        <v>67</v>
      </c>
      <c r="E21" t="s">
        <v>122</v>
      </c>
      <c r="F21" t="s">
        <v>123</v>
      </c>
      <c r="G21" t="s">
        <v>124</v>
      </c>
      <c r="H21" s="38">
        <v>45219</v>
      </c>
      <c r="I21" s="20">
        <v>19.79</v>
      </c>
      <c r="J21" t="s">
        <v>62</v>
      </c>
      <c r="K21" s="20">
        <v>18.850000000000001</v>
      </c>
      <c r="L21" s="20">
        <v>0</v>
      </c>
      <c r="M21" s="20">
        <v>0</v>
      </c>
      <c r="N21" s="20">
        <v>0</v>
      </c>
      <c r="O21" s="20">
        <v>0</v>
      </c>
      <c r="P21" s="20">
        <v>18.850000000000001</v>
      </c>
      <c r="Q21" t="s">
        <v>63</v>
      </c>
      <c r="R21" t="s">
        <v>65</v>
      </c>
      <c r="S21" t="s">
        <v>72</v>
      </c>
      <c r="T21" t="s">
        <v>53</v>
      </c>
    </row>
    <row r="22" spans="1:20" x14ac:dyDescent="0.25">
      <c r="A22" t="s">
        <v>55</v>
      </c>
      <c r="B22" t="s">
        <v>125</v>
      </c>
      <c r="C22" t="s">
        <v>126</v>
      </c>
      <c r="D22" t="s">
        <v>127</v>
      </c>
      <c r="E22" t="s">
        <v>128</v>
      </c>
      <c r="F22" t="s">
        <v>129</v>
      </c>
      <c r="G22" t="s">
        <v>130</v>
      </c>
      <c r="H22" s="38">
        <v>45134</v>
      </c>
      <c r="I22" s="20">
        <v>5.12</v>
      </c>
      <c r="J22" t="s">
        <v>62</v>
      </c>
      <c r="K22" s="20">
        <v>4.2</v>
      </c>
      <c r="L22" s="20">
        <v>0</v>
      </c>
      <c r="M22" s="20">
        <v>0</v>
      </c>
      <c r="N22" s="20">
        <v>0</v>
      </c>
      <c r="O22" s="20">
        <v>0</v>
      </c>
      <c r="P22" s="20">
        <v>4.2</v>
      </c>
      <c r="Q22" t="s">
        <v>63</v>
      </c>
      <c r="R22" t="s">
        <v>125</v>
      </c>
      <c r="S22" t="s">
        <v>155</v>
      </c>
      <c r="T22" t="s">
        <v>53</v>
      </c>
    </row>
    <row r="23" spans="1:20" hidden="1" x14ac:dyDescent="0.25">
      <c r="A23" t="s">
        <v>55</v>
      </c>
      <c r="B23" t="s">
        <v>125</v>
      </c>
      <c r="C23" t="s">
        <v>132</v>
      </c>
      <c r="D23" t="s">
        <v>133</v>
      </c>
      <c r="E23" t="s">
        <v>134</v>
      </c>
      <c r="F23" t="s">
        <v>135</v>
      </c>
      <c r="G23" t="s">
        <v>136</v>
      </c>
      <c r="H23" s="38">
        <v>45204</v>
      </c>
      <c r="I23" s="20">
        <v>125</v>
      </c>
      <c r="J23" t="s">
        <v>71</v>
      </c>
      <c r="K23" s="20">
        <v>104.89</v>
      </c>
      <c r="L23" s="20">
        <v>0</v>
      </c>
      <c r="M23" s="20">
        <v>104.89</v>
      </c>
      <c r="N23" s="20">
        <v>0</v>
      </c>
      <c r="O23" s="20">
        <v>0</v>
      </c>
      <c r="P23" s="20">
        <v>0</v>
      </c>
      <c r="Q23" t="s">
        <v>63</v>
      </c>
      <c r="R23" t="s">
        <v>125</v>
      </c>
      <c r="S23" t="s">
        <v>131</v>
      </c>
      <c r="T23" t="s">
        <v>53</v>
      </c>
    </row>
    <row r="24" spans="1:20" hidden="1" x14ac:dyDescent="0.25">
      <c r="A24" t="s">
        <v>55</v>
      </c>
      <c r="B24" t="s">
        <v>94</v>
      </c>
      <c r="C24" t="s">
        <v>101</v>
      </c>
      <c r="D24" t="s">
        <v>102</v>
      </c>
      <c r="E24" t="s">
        <v>137</v>
      </c>
      <c r="F24" t="s">
        <v>138</v>
      </c>
      <c r="G24" t="s">
        <v>139</v>
      </c>
      <c r="H24" s="38">
        <v>45135</v>
      </c>
      <c r="I24" s="20">
        <v>307.44</v>
      </c>
      <c r="J24" t="s">
        <v>62</v>
      </c>
      <c r="K24" s="20">
        <v>307.44</v>
      </c>
      <c r="L24" s="20">
        <v>0</v>
      </c>
      <c r="M24" s="20">
        <v>55.44</v>
      </c>
      <c r="N24" s="20">
        <v>0</v>
      </c>
      <c r="O24" s="20">
        <v>252</v>
      </c>
      <c r="P24" s="20">
        <v>0</v>
      </c>
      <c r="Q24" t="s">
        <v>63</v>
      </c>
      <c r="R24" t="s">
        <v>94</v>
      </c>
      <c r="S24" t="s">
        <v>100</v>
      </c>
      <c r="T24" t="s">
        <v>53</v>
      </c>
    </row>
    <row r="25" spans="1:20" hidden="1" x14ac:dyDescent="0.25">
      <c r="A25" t="s">
        <v>55</v>
      </c>
      <c r="B25" t="s">
        <v>94</v>
      </c>
      <c r="C25" t="s">
        <v>101</v>
      </c>
      <c r="D25" t="s">
        <v>102</v>
      </c>
      <c r="E25" t="s">
        <v>140</v>
      </c>
      <c r="F25" t="s">
        <v>141</v>
      </c>
      <c r="G25" t="s">
        <v>142</v>
      </c>
      <c r="H25" s="38">
        <v>45198</v>
      </c>
      <c r="I25" s="20">
        <v>158.11000000000001</v>
      </c>
      <c r="J25" t="s">
        <v>62</v>
      </c>
      <c r="K25" s="20">
        <v>158.11000000000001</v>
      </c>
      <c r="L25" s="20">
        <v>0</v>
      </c>
      <c r="M25" s="20">
        <v>28.51</v>
      </c>
      <c r="N25" s="20">
        <v>0</v>
      </c>
      <c r="O25" s="20">
        <v>129.6</v>
      </c>
      <c r="P25" s="20">
        <v>0</v>
      </c>
      <c r="Q25" t="s">
        <v>63</v>
      </c>
      <c r="R25" t="s">
        <v>94</v>
      </c>
      <c r="S25" t="s">
        <v>100</v>
      </c>
      <c r="T25" t="s">
        <v>53</v>
      </c>
    </row>
    <row r="26" spans="1:20" hidden="1" x14ac:dyDescent="0.25">
      <c r="A26" t="s">
        <v>55</v>
      </c>
      <c r="B26" t="s">
        <v>94</v>
      </c>
      <c r="C26" t="s">
        <v>101</v>
      </c>
      <c r="D26" t="s">
        <v>102</v>
      </c>
      <c r="E26" t="s">
        <v>143</v>
      </c>
      <c r="F26" t="s">
        <v>144</v>
      </c>
      <c r="G26" t="s">
        <v>145</v>
      </c>
      <c r="H26" s="38">
        <v>45198</v>
      </c>
      <c r="I26" s="20">
        <v>292.8</v>
      </c>
      <c r="J26" t="s">
        <v>62</v>
      </c>
      <c r="K26" s="20">
        <v>292.8</v>
      </c>
      <c r="L26" s="20">
        <v>0</v>
      </c>
      <c r="M26" s="20">
        <v>52.8</v>
      </c>
      <c r="N26" s="20">
        <v>0</v>
      </c>
      <c r="O26" s="20">
        <v>240</v>
      </c>
      <c r="P26" s="20">
        <v>0</v>
      </c>
      <c r="Q26" t="s">
        <v>63</v>
      </c>
      <c r="R26" t="s">
        <v>94</v>
      </c>
      <c r="S26" t="s">
        <v>100</v>
      </c>
      <c r="T26" t="s">
        <v>53</v>
      </c>
    </row>
    <row r="27" spans="1:20" hidden="1" x14ac:dyDescent="0.25">
      <c r="A27" t="s">
        <v>55</v>
      </c>
      <c r="B27" t="s">
        <v>94</v>
      </c>
      <c r="C27" t="s">
        <v>101</v>
      </c>
      <c r="D27" t="s">
        <v>102</v>
      </c>
      <c r="E27" t="s">
        <v>146</v>
      </c>
      <c r="F27" t="s">
        <v>147</v>
      </c>
      <c r="G27" t="s">
        <v>148</v>
      </c>
      <c r="H27" s="38">
        <v>45167</v>
      </c>
      <c r="I27" s="20">
        <v>140.30000000000001</v>
      </c>
      <c r="J27" t="s">
        <v>62</v>
      </c>
      <c r="K27" s="20">
        <v>140.30000000000001</v>
      </c>
      <c r="L27" s="20">
        <v>0</v>
      </c>
      <c r="M27" s="20">
        <v>25.3</v>
      </c>
      <c r="N27" s="20">
        <v>0</v>
      </c>
      <c r="O27" s="20">
        <v>115</v>
      </c>
      <c r="P27" s="20">
        <v>0</v>
      </c>
      <c r="Q27" t="s">
        <v>63</v>
      </c>
      <c r="R27" t="s">
        <v>94</v>
      </c>
      <c r="S27" t="s">
        <v>100</v>
      </c>
      <c r="T27" t="s">
        <v>53</v>
      </c>
    </row>
    <row r="28" spans="1:20" hidden="1" x14ac:dyDescent="0.25">
      <c r="A28" t="s">
        <v>55</v>
      </c>
      <c r="B28" t="s">
        <v>94</v>
      </c>
      <c r="C28" t="s">
        <v>101</v>
      </c>
      <c r="D28" t="s">
        <v>102</v>
      </c>
      <c r="E28" t="s">
        <v>149</v>
      </c>
      <c r="F28" t="s">
        <v>150</v>
      </c>
      <c r="G28" t="s">
        <v>151</v>
      </c>
      <c r="H28" s="38">
        <v>45169</v>
      </c>
      <c r="I28" s="20">
        <v>237.17</v>
      </c>
      <c r="J28" t="s">
        <v>62</v>
      </c>
      <c r="K28" s="20">
        <v>237.17</v>
      </c>
      <c r="L28" s="20">
        <v>0</v>
      </c>
      <c r="M28" s="20">
        <v>42.77</v>
      </c>
      <c r="N28" s="20">
        <v>0</v>
      </c>
      <c r="O28" s="20">
        <v>194.4</v>
      </c>
      <c r="P28" s="20">
        <v>0</v>
      </c>
      <c r="Q28" t="s">
        <v>63</v>
      </c>
      <c r="R28" t="s">
        <v>94</v>
      </c>
      <c r="S28" t="s">
        <v>100</v>
      </c>
      <c r="T28" t="s">
        <v>53</v>
      </c>
    </row>
    <row r="29" spans="1:20" x14ac:dyDescent="0.25">
      <c r="O29" s="39" t="s">
        <v>152</v>
      </c>
      <c r="P29" s="39">
        <f>SUM(P8:P28)</f>
        <v>-6470.78</v>
      </c>
    </row>
    <row r="30" spans="1:20" ht="15.75" thickBot="1" x14ac:dyDescent="0.3"/>
    <row r="31" spans="1:20" ht="15.75" x14ac:dyDescent="0.25">
      <c r="H31" s="57"/>
      <c r="I31" s="58"/>
      <c r="J31" s="58" t="s">
        <v>153</v>
      </c>
      <c r="K31" s="59"/>
      <c r="L31" s="59"/>
      <c r="M31" s="59"/>
      <c r="N31" s="59"/>
      <c r="O31" s="60"/>
      <c r="P31" s="61">
        <f>P29</f>
        <v>-6470.78</v>
      </c>
    </row>
    <row r="32" spans="1:20" ht="16.5" thickBot="1" x14ac:dyDescent="0.3">
      <c r="H32" s="62"/>
      <c r="I32" s="63"/>
      <c r="J32" s="64" t="s">
        <v>154</v>
      </c>
      <c r="K32" s="65"/>
      <c r="L32" s="65"/>
      <c r="M32" s="65"/>
      <c r="N32" s="65"/>
      <c r="O32" s="66"/>
      <c r="P32" s="67">
        <v>3</v>
      </c>
    </row>
  </sheetData>
  <autoFilter ref="A7:T29" xr:uid="{88639AEF-B4E4-4EC9-BB15-17C905435473}">
    <filterColumn colId="15">
      <filters>
        <filter val="-1,04"/>
        <filter val="16,82"/>
        <filter val="17,25"/>
        <filter val="18,85"/>
        <filter val="27,70"/>
        <filter val="4,20"/>
        <filter val="-507,76"/>
        <filter val="-6046,80"/>
        <filter val="-6470,78"/>
      </filters>
    </filterColumn>
  </autoFilter>
  <mergeCells count="18">
    <mergeCell ref="D2:E2"/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2" t="s">
        <v>14</v>
      </c>
      <c r="B3" s="22" t="s">
        <v>15</v>
      </c>
    </row>
    <row r="4" spans="1:3" ht="36.950000000000003" customHeight="1" x14ac:dyDescent="0.25">
      <c r="A4" s="23" t="s">
        <v>4</v>
      </c>
      <c r="B4" s="23"/>
    </row>
    <row r="5" spans="1:3" ht="16.5" customHeight="1" x14ac:dyDescent="0.25">
      <c r="A5" s="24" t="s">
        <v>32</v>
      </c>
      <c r="B5" s="25" t="s">
        <v>33</v>
      </c>
    </row>
    <row r="6" spans="1:3" ht="66" customHeight="1" x14ac:dyDescent="0.25">
      <c r="A6" s="26" t="s">
        <v>39</v>
      </c>
      <c r="B6" s="27" t="s">
        <v>40</v>
      </c>
    </row>
    <row r="7" spans="1:3" ht="26.25" customHeight="1" x14ac:dyDescent="0.25">
      <c r="A7" s="28" t="s">
        <v>41</v>
      </c>
      <c r="B7" s="29" t="s">
        <v>42</v>
      </c>
    </row>
    <row r="8" spans="1:3" ht="37.5" customHeight="1" x14ac:dyDescent="0.25">
      <c r="A8" s="28" t="s">
        <v>43</v>
      </c>
      <c r="B8" s="29" t="s">
        <v>44</v>
      </c>
    </row>
    <row r="9" spans="1:3" ht="57" customHeight="1" x14ac:dyDescent="0.25">
      <c r="A9" s="28" t="s">
        <v>45</v>
      </c>
      <c r="B9" s="29" t="s">
        <v>46</v>
      </c>
    </row>
    <row r="10" spans="1:3" ht="47.25" customHeight="1" x14ac:dyDescent="0.25">
      <c r="A10" s="30" t="s">
        <v>47</v>
      </c>
      <c r="B10" s="29" t="s">
        <v>48</v>
      </c>
    </row>
    <row r="11" spans="1:3" ht="86.25" customHeight="1" x14ac:dyDescent="0.25">
      <c r="A11" s="31" t="s">
        <v>16</v>
      </c>
      <c r="B11" s="32" t="s">
        <v>17</v>
      </c>
    </row>
    <row r="12" spans="1:3" ht="29.25" customHeight="1" x14ac:dyDescent="0.25">
      <c r="A12" s="33" t="s">
        <v>49</v>
      </c>
      <c r="B12" s="34" t="s">
        <v>50</v>
      </c>
    </row>
    <row r="13" spans="1:3" ht="45.75" customHeight="1" x14ac:dyDescent="0.25">
      <c r="A13" s="35" t="s">
        <v>24</v>
      </c>
      <c r="B13" s="35"/>
    </row>
    <row r="14" spans="1:3" ht="79.5" customHeight="1" x14ac:dyDescent="0.25">
      <c r="A14" s="36" t="s">
        <v>25</v>
      </c>
      <c r="B14" s="37" t="s">
        <v>26</v>
      </c>
    </row>
    <row r="15" spans="1:3" ht="82.5" customHeight="1" x14ac:dyDescent="0.25">
      <c r="A15" s="36" t="s">
        <v>27</v>
      </c>
      <c r="B15" s="37" t="s">
        <v>28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Villanova LenovoOffice1</cp:lastModifiedBy>
  <cp:lastPrinted>2014-05-09T15:39:14Z</cp:lastPrinted>
  <dcterms:created xsi:type="dcterms:W3CDTF">2013-05-10T09:28:03Z</dcterms:created>
  <dcterms:modified xsi:type="dcterms:W3CDTF">2024-01-18T14:39:00Z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